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2" authorId="0">
      <text>
        <r>
          <rPr>
            <sz val="10"/>
            <rFont val="Arial"/>
            <family val="2"/>
          </rPr>
          <t>Existing Contract Price</t>
        </r>
      </text>
    </comment>
  </commentList>
</comments>
</file>

<file path=xl/sharedStrings.xml><?xml version="1.0" encoding="utf-8"?>
<sst xmlns="http://schemas.openxmlformats.org/spreadsheetml/2006/main" count="53" uniqueCount="47">
  <si>
    <r>
      <t xml:space="preserve">(c) </t>
    </r>
    <r>
      <rPr>
        <sz val="10"/>
        <color indexed="12"/>
        <rFont val="Arial"/>
        <family val="2"/>
      </rPr>
      <t>Gubmints.com</t>
    </r>
  </si>
  <si>
    <t>Savings Comparison – Cable/Satellite Cord Cutting</t>
  </si>
  <si>
    <r>
      <t>Instructions</t>
    </r>
    <r>
      <rPr>
        <sz val="10"/>
        <rFont val="Arial"/>
        <family val="2"/>
      </rPr>
      <t>: Fill in</t>
    </r>
  </si>
  <si>
    <t>Dark Cells to calculate</t>
  </si>
  <si>
    <t>your savings!</t>
  </si>
  <si>
    <t>Monthly Costs</t>
  </si>
  <si>
    <t>Current Cable/Sat Bill</t>
  </si>
  <si>
    <t>Current Internet Bill</t>
  </si>
  <si>
    <t>New Internet Bill</t>
  </si>
  <si>
    <t>New AmazonPrime Bill</t>
  </si>
  <si>
    <t>New Netfilx Bill</t>
  </si>
  <si>
    <t>New Hulu Bill</t>
  </si>
  <si>
    <t>One-Time Costs</t>
  </si>
  <si>
    <t>Roku Box</t>
  </si>
  <si>
    <t>HD Antenna</t>
  </si>
  <si>
    <t xml:space="preserve">Switching Costs </t>
  </si>
  <si>
    <t>Date--&gt;</t>
  </si>
  <si>
    <t>Term. Fees</t>
  </si>
  <si>
    <t>Term Fee</t>
  </si>
  <si>
    <t>Cable/Sat. Termination Fee</t>
  </si>
  <si>
    <t>“Do nothing” Monthly Bill</t>
  </si>
  <si>
    <t>Option  1</t>
  </si>
  <si>
    <t>Hulu, Amazon Prime, Roku, HD OTA Antenna</t>
  </si>
  <si>
    <t>New SIM Cards--&gt;</t>
  </si>
  <si>
    <t>OneTime, Upfront Cost</t>
  </si>
  <si>
    <t>New Monthy Bill</t>
  </si>
  <si>
    <t>Montly Savings</t>
  </si>
  <si>
    <t>Switching Cost</t>
  </si>
  <si>
    <t>Breakeven (months)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</si>
  <si>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Yr Savings</t>
    </r>
  </si>
  <si>
    <t>ETF Per Device - 5/27/2013</t>
  </si>
  <si>
    <t>$325 less $10 per month completed on each device (smartphone devices)</t>
  </si>
  <si>
    <t>(less 180)</t>
  </si>
  <si>
    <t>is 145 per device = 300 to kill 2</t>
  </si>
  <si>
    <t xml:space="preserve"> is 80 at last month</t>
  </si>
  <si>
    <t>OW $150 less $4/month completed on each device.</t>
  </si>
  <si>
    <t>(less 72)</t>
  </si>
  <si>
    <t>is $75 to kill</t>
  </si>
  <si>
    <t>50 at last month</t>
  </si>
  <si>
    <t>45 plus 20 plus ten = $75/month savings</t>
  </si>
  <si>
    <t>High Water Marks</t>
  </si>
  <si>
    <t>Minutes</t>
  </si>
  <si>
    <t>MegBytes</t>
  </si>
  <si>
    <t>Texts</t>
  </si>
  <si>
    <t>Eddie</t>
  </si>
  <si>
    <t>Cathy</t>
  </si>
  <si>
    <t>infinite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</si>
</sst>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[$$-409]#,##0;[RED]\-[$$-409]#,##0"/>
  </numFmts>
  <fonts count="10"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0" fillId="2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2" borderId="0" xfId="0" applyFill="1" applyAlignment="1">
      <alignment/>
    </xf>
    <xf numFmtId="164" fontId="4" fillId="0" borderId="0" xfId="0" applyFont="1" applyFill="1" applyAlignment="1">
      <alignment/>
    </xf>
    <xf numFmtId="164" fontId="4" fillId="2" borderId="0" xfId="0" applyFont="1" applyFill="1" applyAlignment="1">
      <alignment/>
    </xf>
    <xf numFmtId="164" fontId="5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0" xfId="0" applyFill="1" applyAlignment="1">
      <alignment/>
    </xf>
    <xf numFmtId="164" fontId="0" fillId="2" borderId="0" xfId="0" applyNumberFormat="1" applyFill="1" applyAlignment="1">
      <alignment/>
    </xf>
    <xf numFmtId="166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4" fontId="0" fillId="0" borderId="2" xfId="0" applyBorder="1" applyAlignment="1">
      <alignment/>
    </xf>
    <xf numFmtId="166" fontId="6" fillId="0" borderId="2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bmint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8" sqref="A8"/>
    </sheetView>
  </sheetViews>
  <sheetFormatPr defaultColWidth="12.57421875" defaultRowHeight="12.75"/>
  <cols>
    <col min="1" max="1" width="16.421875" style="0" customWidth="1"/>
    <col min="2" max="2" width="21.8515625" style="0" customWidth="1"/>
    <col min="3" max="16384" width="11.57421875" style="0" customWidth="1"/>
  </cols>
  <sheetData>
    <row r="1" spans="1:2" ht="12">
      <c r="A1" t="s">
        <v>0</v>
      </c>
      <c r="B1" s="1" t="s">
        <v>1</v>
      </c>
    </row>
    <row r="2" ht="12">
      <c r="B2" s="1"/>
    </row>
    <row r="3" spans="1:3" ht="12">
      <c r="A3" s="2" t="s">
        <v>2</v>
      </c>
      <c r="B3" s="3" t="s">
        <v>3</v>
      </c>
      <c r="C3" t="s">
        <v>4</v>
      </c>
    </row>
    <row r="4" spans="1:2" ht="12">
      <c r="A4" s="2"/>
      <c r="B4" s="4"/>
    </row>
    <row r="5" spans="1:3" ht="12">
      <c r="A5" s="2" t="s">
        <v>5</v>
      </c>
      <c r="B5" s="4" t="s">
        <v>6</v>
      </c>
      <c r="C5" s="5">
        <v>80</v>
      </c>
    </row>
    <row r="6" spans="1:3" ht="12">
      <c r="A6" s="2"/>
      <c r="B6" s="4" t="s">
        <v>7</v>
      </c>
      <c r="C6" s="5">
        <v>20</v>
      </c>
    </row>
    <row r="7" spans="1:3" ht="12">
      <c r="A7" s="2"/>
      <c r="B7" s="6" t="s">
        <v>8</v>
      </c>
      <c r="C7" s="7">
        <v>30</v>
      </c>
    </row>
    <row r="8" spans="1:3" ht="12.75">
      <c r="A8" s="2"/>
      <c r="B8" s="6" t="s">
        <v>9</v>
      </c>
      <c r="C8" s="7">
        <v>7</v>
      </c>
    </row>
    <row r="9" spans="1:3" ht="12.75">
      <c r="A9" s="2"/>
      <c r="B9" s="6" t="s">
        <v>10</v>
      </c>
      <c r="C9" s="7">
        <v>0</v>
      </c>
    </row>
    <row r="10" spans="1:3" ht="12.75">
      <c r="A10" s="2"/>
      <c r="B10" s="6" t="s">
        <v>11</v>
      </c>
      <c r="C10" s="7">
        <v>8</v>
      </c>
    </row>
    <row r="11" spans="1:2" ht="12">
      <c r="A11" s="2"/>
      <c r="B11" s="4"/>
    </row>
    <row r="12" spans="1:3" ht="12">
      <c r="A12" s="2" t="s">
        <v>12</v>
      </c>
      <c r="B12" s="4" t="s">
        <v>13</v>
      </c>
      <c r="C12" s="5">
        <v>90</v>
      </c>
    </row>
    <row r="13" spans="1:3" ht="12">
      <c r="A13" s="2"/>
      <c r="B13" s="4" t="s">
        <v>14</v>
      </c>
      <c r="C13" s="5">
        <v>60</v>
      </c>
    </row>
    <row r="14" spans="1:2" ht="12">
      <c r="A14" s="2"/>
      <c r="B14" s="4"/>
    </row>
    <row r="15" spans="1:2" ht="12">
      <c r="A15" s="2"/>
      <c r="B15" s="4"/>
    </row>
    <row r="16" spans="4:10" ht="12">
      <c r="D16" s="8" t="s">
        <v>15</v>
      </c>
      <c r="E16" s="8"/>
      <c r="F16" s="8"/>
      <c r="G16" s="8"/>
      <c r="H16" s="8"/>
      <c r="I16" s="8"/>
      <c r="J16" s="8"/>
    </row>
    <row r="17" spans="2:10" ht="12">
      <c r="B17" t="s">
        <v>16</v>
      </c>
      <c r="D17" s="9">
        <f>E17-(365/12)</f>
        <v>41347.500000000015</v>
      </c>
      <c r="E17" s="9">
        <f>F17-(365/12)</f>
        <v>41377.91666666668</v>
      </c>
      <c r="F17" s="9">
        <f>G17-(365/12)</f>
        <v>41408.33333333334</v>
      </c>
      <c r="G17" s="9">
        <f>H17-(365/12)</f>
        <v>41438.75000000001</v>
      </c>
      <c r="H17" s="9">
        <f>I17-(365/12)</f>
        <v>41469.16666666667</v>
      </c>
      <c r="I17" s="9">
        <f>J17-(365/12)</f>
        <v>41499.583333333336</v>
      </c>
      <c r="J17" s="9">
        <v>41530</v>
      </c>
    </row>
    <row r="18" spans="3:10" ht="12.75">
      <c r="C18" s="10"/>
      <c r="D18" s="11"/>
      <c r="E18" s="11"/>
      <c r="F18" s="11"/>
      <c r="G18" s="11"/>
      <c r="H18" s="11"/>
      <c r="I18" s="11"/>
      <c r="J18" s="11"/>
    </row>
    <row r="19" spans="1:10" ht="12.75">
      <c r="A19" s="12"/>
      <c r="B19" s="13" t="s">
        <v>17</v>
      </c>
      <c r="C19" s="14"/>
      <c r="D19" s="14" t="s">
        <v>18</v>
      </c>
      <c r="E19" s="14" t="s">
        <v>18</v>
      </c>
      <c r="F19" s="14" t="s">
        <v>18</v>
      </c>
      <c r="G19" s="14" t="s">
        <v>18</v>
      </c>
      <c r="H19" s="14" t="s">
        <v>18</v>
      </c>
      <c r="I19" s="14" t="s">
        <v>18</v>
      </c>
      <c r="J19" s="14" t="s">
        <v>18</v>
      </c>
    </row>
    <row r="20" spans="1:10" ht="12.75">
      <c r="A20" s="12"/>
      <c r="B20" t="s">
        <v>19</v>
      </c>
      <c r="C20" s="15"/>
      <c r="D20" s="16">
        <v>120</v>
      </c>
      <c r="E20" s="16">
        <v>100</v>
      </c>
      <c r="F20" s="16">
        <v>80</v>
      </c>
      <c r="G20" s="16">
        <v>60</v>
      </c>
      <c r="H20" s="16">
        <v>40</v>
      </c>
      <c r="I20" s="16">
        <v>20</v>
      </c>
      <c r="J20" s="16">
        <f>IF(J18=0,0,325-(10*J18))</f>
        <v>0</v>
      </c>
    </row>
    <row r="22" spans="2:10" ht="12">
      <c r="B22" s="1" t="s">
        <v>20</v>
      </c>
      <c r="D22" s="17">
        <f>SUM(C5:C6)</f>
        <v>100</v>
      </c>
      <c r="E22" s="18">
        <f>$D$22</f>
        <v>100</v>
      </c>
      <c r="F22" s="18">
        <f>$D$22</f>
        <v>100</v>
      </c>
      <c r="G22" s="18">
        <f>$D$22</f>
        <v>100</v>
      </c>
      <c r="H22" s="18">
        <f>$D$22</f>
        <v>100</v>
      </c>
      <c r="I22" s="18">
        <f>$D$22</f>
        <v>100</v>
      </c>
      <c r="J22" s="18">
        <f>$D$22</f>
        <v>100</v>
      </c>
    </row>
    <row r="25" spans="1:2" ht="12.75">
      <c r="A25" s="19" t="s">
        <v>21</v>
      </c>
      <c r="B25" s="19" t="s">
        <v>22</v>
      </c>
    </row>
    <row r="26" spans="1:4" ht="12">
      <c r="A26" s="20" t="s">
        <v>23</v>
      </c>
      <c r="B26" t="s">
        <v>24</v>
      </c>
      <c r="C26" s="15">
        <f>SUM(C12:C13)</f>
        <v>150</v>
      </c>
      <c r="D26" s="15"/>
    </row>
    <row r="27" spans="2:10" ht="12">
      <c r="B27" t="s">
        <v>25</v>
      </c>
      <c r="C27" s="15"/>
      <c r="D27" s="21">
        <f>SUM(C7:C10)</f>
        <v>45</v>
      </c>
      <c r="E27" s="22">
        <f>$D$27</f>
        <v>45</v>
      </c>
      <c r="F27" s="22">
        <f>$D$27</f>
        <v>45</v>
      </c>
      <c r="G27" s="22">
        <f>$D$27</f>
        <v>45</v>
      </c>
      <c r="H27" s="22">
        <f>$D$27</f>
        <v>45</v>
      </c>
      <c r="I27" s="22">
        <f>$D$27</f>
        <v>45</v>
      </c>
      <c r="J27" s="22">
        <f>$D$27</f>
        <v>45</v>
      </c>
    </row>
    <row r="28" spans="2:10" ht="12">
      <c r="B28" t="s">
        <v>26</v>
      </c>
      <c r="D28" s="18">
        <f>D27-D22</f>
        <v>-55</v>
      </c>
      <c r="E28" s="22">
        <f>E27-E22</f>
        <v>-55</v>
      </c>
      <c r="F28" s="22">
        <f>F27-F22</f>
        <v>-55</v>
      </c>
      <c r="G28" s="22">
        <f>G27-G22</f>
        <v>-55</v>
      </c>
      <c r="H28" s="22">
        <f>H27-H22</f>
        <v>-55</v>
      </c>
      <c r="I28" s="22">
        <f>I27-I22</f>
        <v>-55</v>
      </c>
      <c r="J28" s="22">
        <f>J27-J22</f>
        <v>-55</v>
      </c>
    </row>
    <row r="29" spans="2:10" ht="12">
      <c r="B29" t="s">
        <v>27</v>
      </c>
      <c r="D29" s="22">
        <f>D20</f>
        <v>120</v>
      </c>
      <c r="E29" s="22">
        <f>E20</f>
        <v>100</v>
      </c>
      <c r="F29" s="22">
        <f>F20</f>
        <v>80</v>
      </c>
      <c r="G29" s="22">
        <f>G20</f>
        <v>60</v>
      </c>
      <c r="H29" s="22">
        <f>H20</f>
        <v>40</v>
      </c>
      <c r="I29" s="22">
        <f>I20</f>
        <v>20</v>
      </c>
      <c r="J29" s="22">
        <f>J20</f>
        <v>0</v>
      </c>
    </row>
    <row r="30" spans="2:10" ht="12">
      <c r="B30" t="s">
        <v>28</v>
      </c>
      <c r="D30" s="23">
        <f>D29/-D28</f>
        <v>2.1818181818181817</v>
      </c>
      <c r="E30" s="23">
        <f>E29/-E28</f>
        <v>1.8181818181818181</v>
      </c>
      <c r="F30" s="23">
        <f>F29/-F28</f>
        <v>1.4545454545454546</v>
      </c>
      <c r="G30" s="23">
        <f>G29/-G28</f>
        <v>1.0909090909090908</v>
      </c>
      <c r="H30" s="23">
        <f>H29/-H28</f>
        <v>0.7272727272727273</v>
      </c>
      <c r="I30" s="23">
        <f>I29/-I28</f>
        <v>0.36363636363636365</v>
      </c>
      <c r="J30" s="23">
        <f>J29/-J28</f>
        <v>0</v>
      </c>
    </row>
    <row r="31" spans="2:10" ht="12.75">
      <c r="B31" s="24" t="s">
        <v>29</v>
      </c>
      <c r="C31" s="25"/>
      <c r="D31" s="26">
        <f>D28*11+D29</f>
        <v>-485</v>
      </c>
      <c r="E31" s="27">
        <f>E28*11+E29</f>
        <v>-505</v>
      </c>
      <c r="F31" s="27">
        <f>F28*11+F29</f>
        <v>-525</v>
      </c>
      <c r="G31" s="27">
        <f>G28*11+G29</f>
        <v>-545</v>
      </c>
      <c r="H31" s="27">
        <f>H28*11+H29</f>
        <v>-565</v>
      </c>
      <c r="I31" s="27">
        <f>I28*11+I29</f>
        <v>-585</v>
      </c>
      <c r="J31" s="28">
        <f>J28*11+J29</f>
        <v>-605</v>
      </c>
    </row>
  </sheetData>
  <sheetProtection selectLockedCells="1" selectUnlockedCells="1"/>
  <mergeCells count="1">
    <mergeCell ref="D16:J16"/>
  </mergeCells>
  <hyperlinks>
    <hyperlink ref="A1" r:id="rId1" display="Gubmints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8" sqref="A18"/>
    </sheetView>
  </sheetViews>
  <sheetFormatPr defaultColWidth="12.57421875" defaultRowHeight="12.75"/>
  <cols>
    <col min="1" max="16384" width="11.57421875" style="0" customWidth="1"/>
  </cols>
  <sheetData>
    <row r="1" ht="14.25">
      <c r="A1" s="29" t="s">
        <v>30</v>
      </c>
    </row>
    <row r="2" ht="14.25">
      <c r="A2" s="29"/>
    </row>
    <row r="3" ht="14.25">
      <c r="A3" s="29" t="s">
        <v>31</v>
      </c>
    </row>
    <row r="4" ht="14.25">
      <c r="A4" s="29" t="s">
        <v>32</v>
      </c>
    </row>
    <row r="5" ht="14.25">
      <c r="A5" s="29" t="s">
        <v>33</v>
      </c>
    </row>
    <row r="6" ht="14.25">
      <c r="A6" s="29" t="s">
        <v>34</v>
      </c>
    </row>
    <row r="7" ht="14.25">
      <c r="A7" s="29"/>
    </row>
    <row r="8" ht="14.25">
      <c r="A8" s="29"/>
    </row>
    <row r="9" ht="14.25">
      <c r="A9" s="29" t="s">
        <v>35</v>
      </c>
    </row>
    <row r="10" ht="14.25">
      <c r="A10" s="29" t="s">
        <v>36</v>
      </c>
    </row>
    <row r="11" ht="14.25">
      <c r="A11" s="29" t="s">
        <v>37</v>
      </c>
    </row>
    <row r="12" ht="14.25">
      <c r="A12" s="29" t="s">
        <v>38</v>
      </c>
    </row>
    <row r="13" ht="14.25">
      <c r="A13" s="29"/>
    </row>
    <row r="14" ht="14.25">
      <c r="A14" s="29"/>
    </row>
    <row r="15" ht="14.25">
      <c r="A15" s="29" t="s">
        <v>39</v>
      </c>
    </row>
    <row r="17" ht="12">
      <c r="A17" t="s">
        <v>40</v>
      </c>
    </row>
    <row r="18" spans="2:4" ht="12">
      <c r="B18" t="s">
        <v>41</v>
      </c>
      <c r="C18" t="s">
        <v>42</v>
      </c>
      <c r="D18" t="s">
        <v>43</v>
      </c>
    </row>
    <row r="19" spans="1:3" ht="12">
      <c r="A19" t="s">
        <v>44</v>
      </c>
      <c r="B19">
        <v>500</v>
      </c>
      <c r="C19">
        <v>200</v>
      </c>
    </row>
    <row r="20" spans="1:4" ht="12">
      <c r="A20" t="s">
        <v>45</v>
      </c>
      <c r="B20">
        <v>850</v>
      </c>
      <c r="C20">
        <v>500</v>
      </c>
      <c r="D20" t="s">
        <v>46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 W</dc:creator>
  <cp:keywords/>
  <dc:description/>
  <cp:lastModifiedBy>Eddie W</cp:lastModifiedBy>
  <dcterms:created xsi:type="dcterms:W3CDTF">2012-11-23T18:43:34Z</dcterms:created>
  <dcterms:modified xsi:type="dcterms:W3CDTF">2013-03-01T03:08:49Z</dcterms:modified>
  <cp:category/>
  <cp:version/>
  <cp:contentType/>
  <cp:contentStatus/>
  <cp:revision>5</cp:revision>
</cp:coreProperties>
</file>